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156" windowWidth="15480" windowHeight="736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Лист1!$A$1:$J$94</definedName>
  </definedNames>
  <calcPr calcId="145621"/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J91" i="1"/>
  <c r="I91" i="1"/>
  <c r="H91" i="1"/>
  <c r="G91" i="1"/>
  <c r="F91" i="1"/>
  <c r="J83" i="1"/>
  <c r="J76" i="1"/>
  <c r="J67" i="1"/>
  <c r="J58" i="1"/>
  <c r="J92" i="1" s="1"/>
  <c r="J39" i="1"/>
  <c r="J31" i="1"/>
  <c r="J22" i="1"/>
  <c r="J13" i="1"/>
  <c r="J48" i="1" s="1"/>
  <c r="J93" i="1" l="1"/>
  <c r="I83" i="1"/>
  <c r="I22" i="1"/>
  <c r="I58" i="1"/>
  <c r="G31" i="1"/>
  <c r="H31" i="1"/>
  <c r="I31" i="1"/>
  <c r="G39" i="1"/>
  <c r="H39" i="1"/>
  <c r="F39" i="1"/>
  <c r="I39" i="1"/>
  <c r="H83" i="1" l="1"/>
  <c r="G83" i="1"/>
  <c r="F83" i="1"/>
  <c r="G13" i="1" l="1"/>
  <c r="H13" i="1"/>
  <c r="I13" i="1"/>
  <c r="I48" i="1" s="1"/>
  <c r="F13" i="1"/>
  <c r="G76" i="1"/>
  <c r="H76" i="1"/>
  <c r="I76" i="1"/>
  <c r="F76" i="1"/>
  <c r="G67" i="1"/>
  <c r="H67" i="1"/>
  <c r="I67" i="1"/>
  <c r="F67" i="1"/>
  <c r="G58" i="1"/>
  <c r="H58" i="1"/>
  <c r="H92" i="1" s="1"/>
  <c r="F58" i="1"/>
  <c r="F31" i="1"/>
  <c r="F92" i="1" l="1"/>
  <c r="I92" i="1"/>
  <c r="G92" i="1"/>
  <c r="H22" i="1"/>
  <c r="G22" i="1"/>
  <c r="F22" i="1"/>
  <c r="G48" i="1"/>
  <c r="H48" i="1" l="1"/>
  <c r="F48" i="1"/>
  <c r="I93" i="1"/>
  <c r="H93" i="1"/>
  <c r="G93" i="1"/>
  <c r="F93" i="1"/>
</calcChain>
</file>

<file path=xl/sharedStrings.xml><?xml version="1.0" encoding="utf-8"?>
<sst xmlns="http://schemas.openxmlformats.org/spreadsheetml/2006/main" count="117" uniqueCount="58">
  <si>
    <t>№ п/п</t>
  </si>
  <si>
    <t>№ Рецепта</t>
  </si>
  <si>
    <t>Наименование блюд</t>
  </si>
  <si>
    <t>Белки, г</t>
  </si>
  <si>
    <t>Жиры, г</t>
  </si>
  <si>
    <t>Углеводы, г</t>
  </si>
  <si>
    <t>Энергоценность, ккал</t>
  </si>
  <si>
    <t>1я неделя</t>
  </si>
  <si>
    <t>Понедельник</t>
  </si>
  <si>
    <t>Всего:</t>
  </si>
  <si>
    <t>Вторник</t>
  </si>
  <si>
    <t>Среда</t>
  </si>
  <si>
    <t>Четверг</t>
  </si>
  <si>
    <t>Пятница</t>
  </si>
  <si>
    <t>Всего за 1ю неделю</t>
  </si>
  <si>
    <t>2я неделя</t>
  </si>
  <si>
    <t>Макароны отв.</t>
  </si>
  <si>
    <t>Всего за 2ю неделю</t>
  </si>
  <si>
    <t>Всего за две недели</t>
  </si>
  <si>
    <t>плов из птицы</t>
  </si>
  <si>
    <t>фрукты</t>
  </si>
  <si>
    <t xml:space="preserve">Выход блюда,г </t>
  </si>
  <si>
    <t>Рыба жареная</t>
  </si>
  <si>
    <t>картофель отварной</t>
  </si>
  <si>
    <t>сыр твердый</t>
  </si>
  <si>
    <t>1 шт</t>
  </si>
  <si>
    <t>салат из отв. свеклы</t>
  </si>
  <si>
    <t>овощи по сезону</t>
  </si>
  <si>
    <t>хлеб пшеничный</t>
  </si>
  <si>
    <t>ряженка</t>
  </si>
  <si>
    <t>Сок фруктовый</t>
  </si>
  <si>
    <t>икра кабачковая</t>
  </si>
  <si>
    <t>Рагу иовощное</t>
  </si>
  <si>
    <t>Рыба припущенная</t>
  </si>
  <si>
    <t>Чай с лимоном</t>
  </si>
  <si>
    <t>хлеб ржаной</t>
  </si>
  <si>
    <t>яйцо  вареное</t>
  </si>
  <si>
    <t>Кофейный нап,с молоком</t>
  </si>
  <si>
    <t>гуляш</t>
  </si>
  <si>
    <t>печенье</t>
  </si>
  <si>
    <t>каша молочная манная</t>
  </si>
  <si>
    <t>компот из сухофруктов</t>
  </si>
  <si>
    <t>блины со сметаной</t>
  </si>
  <si>
    <t>печень тушенная говяжья</t>
  </si>
  <si>
    <t>каша гречневая</t>
  </si>
  <si>
    <t>каша молочная рисовая</t>
  </si>
  <si>
    <t>200/15</t>
  </si>
  <si>
    <t>капуста тушеная</t>
  </si>
  <si>
    <t>Рагу овощное</t>
  </si>
  <si>
    <t>1-4 кл</t>
  </si>
  <si>
    <t>5-9 кл</t>
  </si>
  <si>
    <t>мясо птицы тушеное с овощами</t>
  </si>
  <si>
    <t>200/15/7</t>
  </si>
  <si>
    <t>200/15/8</t>
  </si>
  <si>
    <t>50/25</t>
  </si>
  <si>
    <t>200/20</t>
  </si>
  <si>
    <t>100/3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</si>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</sst>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4" fillId="0" borderId="2" xfId="0" applyFont="1" applyBorder="1"/>
    <xf numFmtId="0" fontId="2" fillId="0" borderId="2" xfId="0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tabSelected="1" view="pageBreakPreview" topLeftCell="C1" zoomScale="110" zoomScaleSheetLayoutView="110" workbookViewId="0">
      <selection activeCell="J93" sqref="J93"/>
    </sheetView>
  </sheetViews>
  <sheetFormatPr defaultRowHeight="14.4" x14ac:dyDescent="0.3"/>
  <cols>
    <col min="1" max="1" width="13.109375" customWidth="1"/>
    <col min="3" max="3" width="34.44140625" customWidth="1"/>
    <col min="4" max="4" width="13.44140625" customWidth="1"/>
    <col min="5" max="5" width="11" customWidth="1"/>
    <col min="6" max="6" width="12" customWidth="1"/>
    <col min="7" max="7" width="12.109375" customWidth="1"/>
    <col min="8" max="8" width="11.5546875" customWidth="1"/>
    <col min="9" max="10" width="12.5546875" customWidth="1"/>
  </cols>
  <sheetData>
    <row r="2" spans="1:10" ht="15.75" x14ac:dyDescent="0.25">
      <c r="A2" s="1"/>
    </row>
    <row r="3" spans="1:10" s="2" customFormat="1" ht="46.5" customHeight="1" x14ac:dyDescent="0.3">
      <c r="A3" s="18" t="s">
        <v>0</v>
      </c>
      <c r="B3" s="18" t="s">
        <v>1</v>
      </c>
      <c r="C3" s="18" t="s">
        <v>2</v>
      </c>
      <c r="D3" s="14" t="s">
        <v>21</v>
      </c>
      <c r="E3" s="15"/>
      <c r="F3" s="18" t="s">
        <v>3</v>
      </c>
      <c r="G3" s="18" t="s">
        <v>4</v>
      </c>
      <c r="H3" s="18" t="s">
        <v>5</v>
      </c>
      <c r="I3" s="14" t="s">
        <v>6</v>
      </c>
      <c r="J3" s="15"/>
    </row>
    <row r="4" spans="1:10" s="2" customFormat="1" ht="3" customHeight="1" x14ac:dyDescent="0.3">
      <c r="A4" s="18"/>
      <c r="B4" s="18"/>
      <c r="C4" s="18"/>
      <c r="D4" s="16"/>
      <c r="E4" s="17"/>
      <c r="F4" s="18"/>
      <c r="G4" s="18"/>
      <c r="H4" s="18"/>
      <c r="I4" s="16"/>
      <c r="J4" s="17"/>
    </row>
    <row r="5" spans="1:10" x14ac:dyDescent="0.3">
      <c r="A5" s="6" t="s">
        <v>7</v>
      </c>
      <c r="B5" s="7"/>
      <c r="C5" s="7"/>
      <c r="D5" s="3" t="s">
        <v>49</v>
      </c>
      <c r="E5" s="3" t="s">
        <v>50</v>
      </c>
      <c r="F5" s="7"/>
      <c r="G5" s="7"/>
      <c r="H5" s="7"/>
      <c r="I5" s="11" t="s">
        <v>49</v>
      </c>
      <c r="J5" s="3" t="s">
        <v>50</v>
      </c>
    </row>
    <row r="6" spans="1:10" ht="15.6" x14ac:dyDescent="0.3">
      <c r="A6" s="3"/>
      <c r="B6" s="3"/>
      <c r="C6" s="4" t="s">
        <v>8</v>
      </c>
      <c r="D6" s="3"/>
      <c r="E6" s="3"/>
      <c r="F6" s="3"/>
      <c r="G6" s="3"/>
      <c r="H6" s="3"/>
      <c r="I6" s="11"/>
      <c r="J6" s="3"/>
    </row>
    <row r="7" spans="1:10" x14ac:dyDescent="0.3">
      <c r="A7" s="3">
        <v>1</v>
      </c>
      <c r="B7" s="3">
        <v>118</v>
      </c>
      <c r="C7" s="3" t="s">
        <v>48</v>
      </c>
      <c r="D7" s="9">
        <v>150</v>
      </c>
      <c r="E7" s="9">
        <v>200</v>
      </c>
      <c r="F7" s="3">
        <v>3.2</v>
      </c>
      <c r="G7" s="3">
        <v>12.7</v>
      </c>
      <c r="H7" s="3">
        <v>17.8</v>
      </c>
      <c r="I7" s="11">
        <v>199</v>
      </c>
      <c r="J7" s="3">
        <v>265</v>
      </c>
    </row>
    <row r="8" spans="1:10" x14ac:dyDescent="0.3">
      <c r="A8" s="3">
        <v>2</v>
      </c>
      <c r="B8" s="3">
        <v>192</v>
      </c>
      <c r="C8" s="3" t="s">
        <v>33</v>
      </c>
      <c r="D8" s="9">
        <v>75</v>
      </c>
      <c r="E8" s="9">
        <v>90</v>
      </c>
      <c r="F8" s="3">
        <v>16.7</v>
      </c>
      <c r="G8" s="3">
        <v>7.1</v>
      </c>
      <c r="H8" s="3">
        <v>0.6</v>
      </c>
      <c r="I8" s="11">
        <v>133</v>
      </c>
      <c r="J8" s="3">
        <v>133</v>
      </c>
    </row>
    <row r="9" spans="1:10" x14ac:dyDescent="0.3">
      <c r="A9" s="3">
        <v>3</v>
      </c>
      <c r="B9" s="3">
        <v>350</v>
      </c>
      <c r="C9" s="3" t="s">
        <v>34</v>
      </c>
      <c r="D9" s="9" t="s">
        <v>52</v>
      </c>
      <c r="E9" s="9" t="s">
        <v>53</v>
      </c>
      <c r="F9" s="3">
        <v>15.7</v>
      </c>
      <c r="G9" s="3">
        <v>0</v>
      </c>
      <c r="H9" s="3">
        <v>13.2</v>
      </c>
      <c r="I9" s="11">
        <v>63</v>
      </c>
      <c r="J9" s="3">
        <v>63</v>
      </c>
    </row>
    <row r="10" spans="1:10" x14ac:dyDescent="0.3">
      <c r="A10" s="3">
        <v>4</v>
      </c>
      <c r="B10" s="3">
        <v>1</v>
      </c>
      <c r="C10" s="3" t="s">
        <v>28</v>
      </c>
      <c r="D10" s="3">
        <v>35</v>
      </c>
      <c r="E10" s="3">
        <v>50</v>
      </c>
      <c r="F10" s="3">
        <v>2.5</v>
      </c>
      <c r="G10" s="3">
        <v>0.3</v>
      </c>
      <c r="H10" s="3">
        <v>16.8</v>
      </c>
      <c r="I10" s="11">
        <v>77</v>
      </c>
      <c r="J10" s="3">
        <v>110</v>
      </c>
    </row>
    <row r="11" spans="1:10" x14ac:dyDescent="0.3">
      <c r="A11" s="3">
        <v>5</v>
      </c>
      <c r="B11" s="3">
        <v>1</v>
      </c>
      <c r="C11" s="3" t="s">
        <v>35</v>
      </c>
      <c r="D11" s="3">
        <v>20</v>
      </c>
      <c r="E11" s="3">
        <v>30</v>
      </c>
      <c r="F11" s="3">
        <v>1.8</v>
      </c>
      <c r="G11" s="3">
        <v>0.66</v>
      </c>
      <c r="H11" s="3">
        <v>9.6</v>
      </c>
      <c r="I11" s="11">
        <v>51.8</v>
      </c>
      <c r="J11" s="3">
        <v>77.7</v>
      </c>
    </row>
    <row r="12" spans="1:10" ht="15.6" x14ac:dyDescent="0.3">
      <c r="A12" s="3">
        <v>6</v>
      </c>
      <c r="B12" s="3">
        <v>9</v>
      </c>
      <c r="C12" s="3" t="s">
        <v>24</v>
      </c>
      <c r="D12" s="8">
        <v>20</v>
      </c>
      <c r="E12" s="8">
        <v>25</v>
      </c>
      <c r="F12" s="3">
        <v>10.3</v>
      </c>
      <c r="G12" s="3">
        <v>12.93</v>
      </c>
      <c r="H12" s="3">
        <v>0</v>
      </c>
      <c r="I12" s="12">
        <v>80</v>
      </c>
      <c r="J12" s="8">
        <v>100</v>
      </c>
    </row>
    <row r="13" spans="1:10" ht="15.6" x14ac:dyDescent="0.3">
      <c r="A13" s="3"/>
      <c r="B13" s="3"/>
      <c r="C13" s="4" t="s">
        <v>9</v>
      </c>
      <c r="D13" s="3"/>
      <c r="E13" s="3"/>
      <c r="F13" s="4">
        <f>SUM(F7:F12)</f>
        <v>50.199999999999989</v>
      </c>
      <c r="G13" s="4">
        <f>SUM(G7:G12)</f>
        <v>33.69</v>
      </c>
      <c r="H13" s="4">
        <f>SUM(H7:H12)</f>
        <v>58.000000000000007</v>
      </c>
      <c r="I13" s="13">
        <f>SUM(I7:I12)</f>
        <v>603.79999999999995</v>
      </c>
      <c r="J13" s="13">
        <f>SUM(J7:J12)</f>
        <v>748.7</v>
      </c>
    </row>
    <row r="14" spans="1:10" ht="15.6" x14ac:dyDescent="0.3">
      <c r="A14" s="3"/>
      <c r="B14" s="3"/>
      <c r="C14" s="4" t="s">
        <v>10</v>
      </c>
      <c r="D14" s="3"/>
      <c r="E14" s="3"/>
      <c r="F14" s="3"/>
      <c r="G14" s="3"/>
      <c r="H14" s="3"/>
      <c r="I14" s="11"/>
      <c r="J14" s="3"/>
    </row>
    <row r="15" spans="1:10" x14ac:dyDescent="0.3">
      <c r="A15" s="3">
        <v>1</v>
      </c>
      <c r="B15" s="3">
        <v>164</v>
      </c>
      <c r="C15" s="3" t="s">
        <v>16</v>
      </c>
      <c r="D15" s="9">
        <v>100</v>
      </c>
      <c r="E15" s="9">
        <v>120</v>
      </c>
      <c r="F15" s="3">
        <v>6.5</v>
      </c>
      <c r="G15" s="3">
        <v>4.7</v>
      </c>
      <c r="H15" s="3">
        <v>3.38</v>
      </c>
      <c r="I15" s="11">
        <v>142</v>
      </c>
      <c r="J15" s="3">
        <v>170.4</v>
      </c>
    </row>
    <row r="16" spans="1:10" x14ac:dyDescent="0.3">
      <c r="A16" s="3">
        <v>2</v>
      </c>
      <c r="B16" s="3">
        <v>22</v>
      </c>
      <c r="C16" s="3" t="s">
        <v>27</v>
      </c>
      <c r="D16" s="3">
        <v>70</v>
      </c>
      <c r="E16" s="3">
        <v>70</v>
      </c>
      <c r="F16" s="3">
        <v>13.47</v>
      </c>
      <c r="G16" s="3">
        <v>0.4</v>
      </c>
      <c r="H16" s="3">
        <v>2.5</v>
      </c>
      <c r="I16" s="11">
        <v>48</v>
      </c>
      <c r="J16" s="3">
        <v>48</v>
      </c>
    </row>
    <row r="17" spans="1:10" x14ac:dyDescent="0.3">
      <c r="A17" s="3">
        <v>3</v>
      </c>
      <c r="B17" s="3">
        <v>282</v>
      </c>
      <c r="C17" s="3" t="s">
        <v>51</v>
      </c>
      <c r="D17" s="9">
        <v>75</v>
      </c>
      <c r="E17" s="9">
        <v>85</v>
      </c>
      <c r="F17" s="3">
        <v>9.1</v>
      </c>
      <c r="G17" s="3">
        <v>7.7</v>
      </c>
      <c r="H17" s="3">
        <v>15.9</v>
      </c>
      <c r="I17" s="11">
        <v>94</v>
      </c>
      <c r="J17" s="3">
        <v>100.2</v>
      </c>
    </row>
    <row r="18" spans="1:10" x14ac:dyDescent="0.3">
      <c r="A18" s="3">
        <v>4</v>
      </c>
      <c r="B18" s="3">
        <v>1</v>
      </c>
      <c r="C18" s="3" t="s">
        <v>35</v>
      </c>
      <c r="D18" s="3">
        <v>20</v>
      </c>
      <c r="E18" s="3">
        <v>30</v>
      </c>
      <c r="F18" s="3">
        <v>1.8</v>
      </c>
      <c r="G18" s="3">
        <v>0.66</v>
      </c>
      <c r="H18" s="3">
        <v>9.6</v>
      </c>
      <c r="I18" s="11">
        <v>51.8</v>
      </c>
      <c r="J18" s="3">
        <v>77.7</v>
      </c>
    </row>
    <row r="19" spans="1:10" x14ac:dyDescent="0.3">
      <c r="A19" s="3">
        <v>5</v>
      </c>
      <c r="B19" s="3">
        <v>1</v>
      </c>
      <c r="C19" s="3" t="s">
        <v>28</v>
      </c>
      <c r="D19" s="3">
        <v>35</v>
      </c>
      <c r="E19" s="3">
        <v>50</v>
      </c>
      <c r="F19" s="3">
        <v>2.5</v>
      </c>
      <c r="G19" s="3">
        <v>0.3</v>
      </c>
      <c r="H19" s="3">
        <v>16.8</v>
      </c>
      <c r="I19" s="11">
        <v>77</v>
      </c>
      <c r="J19" s="3">
        <v>110</v>
      </c>
    </row>
    <row r="20" spans="1:10" x14ac:dyDescent="0.3">
      <c r="A20" s="3">
        <v>6</v>
      </c>
      <c r="B20" s="3">
        <v>352</v>
      </c>
      <c r="C20" s="3" t="s">
        <v>37</v>
      </c>
      <c r="D20" s="9" t="s">
        <v>46</v>
      </c>
      <c r="E20" s="9" t="s">
        <v>46</v>
      </c>
      <c r="F20" s="3">
        <v>3.3</v>
      </c>
      <c r="G20" s="3">
        <v>3.3</v>
      </c>
      <c r="H20" s="3">
        <v>24.8</v>
      </c>
      <c r="I20" s="11">
        <v>142</v>
      </c>
      <c r="J20" s="3">
        <v>142</v>
      </c>
    </row>
    <row r="21" spans="1:10" ht="15.6" x14ac:dyDescent="0.3">
      <c r="A21" s="3">
        <v>7</v>
      </c>
      <c r="B21" s="3"/>
      <c r="C21" s="3" t="s">
        <v>20</v>
      </c>
      <c r="D21" s="8">
        <v>120</v>
      </c>
      <c r="E21" s="8">
        <v>120</v>
      </c>
      <c r="F21" s="3">
        <v>1.5</v>
      </c>
      <c r="G21" s="3">
        <v>0</v>
      </c>
      <c r="H21" s="3">
        <v>21</v>
      </c>
      <c r="I21" s="12">
        <v>91</v>
      </c>
      <c r="J21" s="8">
        <v>91</v>
      </c>
    </row>
    <row r="22" spans="1:10" ht="15.6" x14ac:dyDescent="0.3">
      <c r="A22" s="3"/>
      <c r="B22" s="3"/>
      <c r="C22" s="4" t="s">
        <v>9</v>
      </c>
      <c r="D22" s="4"/>
      <c r="E22" s="4"/>
      <c r="F22" s="4">
        <f>SUM(F14:F21)</f>
        <v>38.17</v>
      </c>
      <c r="G22" s="4">
        <f>SUM(G14:G21)</f>
        <v>17.060000000000002</v>
      </c>
      <c r="H22" s="4">
        <f>SUM(H14:H21)</f>
        <v>93.98</v>
      </c>
      <c r="I22" s="13">
        <f>SUM(I15:I21)</f>
        <v>645.79999999999995</v>
      </c>
      <c r="J22" s="13">
        <f>SUM(J15:J21)</f>
        <v>739.3</v>
      </c>
    </row>
    <row r="23" spans="1:10" ht="15.6" x14ac:dyDescent="0.3">
      <c r="A23" s="3"/>
      <c r="B23" s="3"/>
      <c r="C23" s="4" t="s">
        <v>11</v>
      </c>
      <c r="D23" s="3"/>
      <c r="E23" s="3"/>
      <c r="F23" s="3"/>
      <c r="G23" s="3"/>
      <c r="H23" s="3"/>
      <c r="I23" s="11"/>
      <c r="J23" s="3"/>
    </row>
    <row r="24" spans="1:10" x14ac:dyDescent="0.3">
      <c r="A24" s="3">
        <v>1</v>
      </c>
      <c r="B24" s="3">
        <v>103</v>
      </c>
      <c r="C24" s="3" t="s">
        <v>23</v>
      </c>
      <c r="D24" s="9">
        <v>150</v>
      </c>
      <c r="E24" s="9">
        <v>150</v>
      </c>
      <c r="F24" s="3">
        <v>3.1</v>
      </c>
      <c r="G24" s="3">
        <v>4.7</v>
      </c>
      <c r="H24" s="3">
        <v>26.9</v>
      </c>
      <c r="I24" s="11">
        <v>163</v>
      </c>
      <c r="J24" s="3">
        <v>163</v>
      </c>
    </row>
    <row r="25" spans="1:10" x14ac:dyDescent="0.3">
      <c r="A25" s="3">
        <v>2</v>
      </c>
      <c r="B25" s="3">
        <v>237</v>
      </c>
      <c r="C25" s="3" t="s">
        <v>38</v>
      </c>
      <c r="D25" s="3">
        <v>80</v>
      </c>
      <c r="E25" s="3">
        <v>90</v>
      </c>
      <c r="F25" s="3">
        <v>16</v>
      </c>
      <c r="G25" s="3">
        <v>15.3</v>
      </c>
      <c r="H25" s="3">
        <v>3</v>
      </c>
      <c r="I25" s="11">
        <v>68.099999999999994</v>
      </c>
      <c r="J25" s="3">
        <v>76.599999999999994</v>
      </c>
    </row>
    <row r="26" spans="1:10" x14ac:dyDescent="0.3">
      <c r="A26" s="3">
        <v>3</v>
      </c>
      <c r="B26" s="3">
        <v>22</v>
      </c>
      <c r="C26" s="3" t="s">
        <v>27</v>
      </c>
      <c r="D26" s="3">
        <v>70</v>
      </c>
      <c r="E26" s="3">
        <v>70</v>
      </c>
      <c r="F26" s="3">
        <v>13.47</v>
      </c>
      <c r="G26" s="3">
        <v>0.4</v>
      </c>
      <c r="H26" s="3">
        <v>2.5</v>
      </c>
      <c r="I26" s="11">
        <v>48</v>
      </c>
      <c r="J26" s="3">
        <v>48</v>
      </c>
    </row>
    <row r="27" spans="1:10" x14ac:dyDescent="0.3">
      <c r="A27" s="3">
        <v>4</v>
      </c>
      <c r="B27" s="3">
        <v>362</v>
      </c>
      <c r="C27" s="3" t="s">
        <v>30</v>
      </c>
      <c r="D27" s="3">
        <v>165</v>
      </c>
      <c r="E27" s="3">
        <v>165</v>
      </c>
      <c r="F27" s="3">
        <v>0.3</v>
      </c>
      <c r="G27" s="3">
        <v>12.45</v>
      </c>
      <c r="H27" s="3">
        <v>0.15</v>
      </c>
      <c r="I27" s="11">
        <v>92</v>
      </c>
      <c r="J27" s="3">
        <v>92</v>
      </c>
    </row>
    <row r="28" spans="1:10" ht="15.6" x14ac:dyDescent="0.3">
      <c r="A28" s="3">
        <v>5</v>
      </c>
      <c r="B28" s="3"/>
      <c r="C28" s="3" t="s">
        <v>39</v>
      </c>
      <c r="D28" s="8">
        <v>10</v>
      </c>
      <c r="E28" s="8">
        <v>15</v>
      </c>
      <c r="F28" s="3">
        <v>1.5</v>
      </c>
      <c r="G28" s="3">
        <v>0</v>
      </c>
      <c r="H28" s="3">
        <v>21</v>
      </c>
      <c r="I28" s="12">
        <v>62</v>
      </c>
      <c r="J28" s="8">
        <v>93</v>
      </c>
    </row>
    <row r="29" spans="1:10" x14ac:dyDescent="0.3">
      <c r="A29" s="3">
        <v>6</v>
      </c>
      <c r="B29" s="3">
        <v>1</v>
      </c>
      <c r="C29" s="3" t="s">
        <v>35</v>
      </c>
      <c r="D29" s="3">
        <v>20</v>
      </c>
      <c r="E29" s="3">
        <v>30</v>
      </c>
      <c r="F29" s="3">
        <v>1.8</v>
      </c>
      <c r="G29" s="3">
        <v>0.66</v>
      </c>
      <c r="H29" s="3">
        <v>9.6</v>
      </c>
      <c r="I29" s="11">
        <v>51.8</v>
      </c>
      <c r="J29" s="3">
        <v>77.7</v>
      </c>
    </row>
    <row r="30" spans="1:10" x14ac:dyDescent="0.3">
      <c r="A30" s="3">
        <v>7</v>
      </c>
      <c r="B30" s="3">
        <v>1</v>
      </c>
      <c r="C30" s="3" t="s">
        <v>28</v>
      </c>
      <c r="D30" s="3">
        <v>35</v>
      </c>
      <c r="E30" s="3">
        <v>50</v>
      </c>
      <c r="F30" s="3">
        <v>2.5</v>
      </c>
      <c r="G30" s="3">
        <v>0.3</v>
      </c>
      <c r="H30" s="3">
        <v>16.8</v>
      </c>
      <c r="I30" s="11">
        <v>77</v>
      </c>
      <c r="J30" s="3">
        <v>110</v>
      </c>
    </row>
    <row r="31" spans="1:10" ht="15.6" x14ac:dyDescent="0.3">
      <c r="A31" s="3"/>
      <c r="B31" s="3"/>
      <c r="C31" s="4" t="s">
        <v>9</v>
      </c>
      <c r="D31" s="3"/>
      <c r="E31" s="3"/>
      <c r="F31" s="4">
        <f>SUM(F25:F30)</f>
        <v>35.57</v>
      </c>
      <c r="G31" s="4">
        <f>SUM(G24:G30)</f>
        <v>33.809999999999988</v>
      </c>
      <c r="H31" s="4">
        <f>SUM(H24:H30)</f>
        <v>79.95</v>
      </c>
      <c r="I31" s="13">
        <f>SUM(I24:I30)</f>
        <v>561.90000000000009</v>
      </c>
      <c r="J31" s="13">
        <f>SUM(J24:J30)</f>
        <v>660.30000000000007</v>
      </c>
    </row>
    <row r="32" spans="1:10" ht="15.6" x14ac:dyDescent="0.3">
      <c r="A32" s="3"/>
      <c r="B32" s="3"/>
      <c r="C32" s="4" t="s">
        <v>12</v>
      </c>
      <c r="D32" s="3"/>
      <c r="E32" s="3"/>
      <c r="F32" s="3"/>
      <c r="G32" s="3"/>
      <c r="H32" s="3"/>
      <c r="I32" s="11"/>
      <c r="J32" s="3"/>
    </row>
    <row r="33" spans="1:10" x14ac:dyDescent="0.3">
      <c r="A33" s="3">
        <v>1</v>
      </c>
      <c r="B33" s="3">
        <v>283</v>
      </c>
      <c r="C33" s="3" t="s">
        <v>19</v>
      </c>
      <c r="D33" s="9">
        <v>150</v>
      </c>
      <c r="E33" s="9">
        <v>150</v>
      </c>
      <c r="F33" s="3">
        <v>13.4</v>
      </c>
      <c r="G33" s="3">
        <v>11.3</v>
      </c>
      <c r="H33" s="3">
        <v>7.2</v>
      </c>
      <c r="I33" s="11">
        <v>235</v>
      </c>
      <c r="J33" s="3">
        <v>235</v>
      </c>
    </row>
    <row r="34" spans="1:10" x14ac:dyDescent="0.3">
      <c r="A34" s="3">
        <v>2</v>
      </c>
      <c r="B34" s="3">
        <v>43</v>
      </c>
      <c r="C34" s="3" t="s">
        <v>26</v>
      </c>
      <c r="D34" s="3">
        <v>60</v>
      </c>
      <c r="E34" s="3">
        <v>60</v>
      </c>
      <c r="F34" s="3">
        <v>0.8</v>
      </c>
      <c r="G34" s="3">
        <v>1</v>
      </c>
      <c r="H34" s="3">
        <v>4.5999999999999996</v>
      </c>
      <c r="I34" s="11">
        <v>31.5</v>
      </c>
      <c r="J34" s="3">
        <v>31.5</v>
      </c>
    </row>
    <row r="35" spans="1:10" x14ac:dyDescent="0.3">
      <c r="A35" s="3">
        <v>3</v>
      </c>
      <c r="B35" s="3">
        <v>1</v>
      </c>
      <c r="C35" s="3" t="s">
        <v>28</v>
      </c>
      <c r="D35" s="3">
        <v>35</v>
      </c>
      <c r="E35" s="3">
        <v>50</v>
      </c>
      <c r="F35" s="3">
        <v>2.5</v>
      </c>
      <c r="G35" s="3">
        <v>0.3</v>
      </c>
      <c r="H35" s="3">
        <v>16.8</v>
      </c>
      <c r="I35" s="11">
        <v>77</v>
      </c>
      <c r="J35" s="3">
        <v>110</v>
      </c>
    </row>
    <row r="36" spans="1:10" x14ac:dyDescent="0.3">
      <c r="A36" s="3">
        <v>4</v>
      </c>
      <c r="B36" s="3">
        <v>1</v>
      </c>
      <c r="C36" s="3" t="s">
        <v>35</v>
      </c>
      <c r="D36" s="3">
        <v>20</v>
      </c>
      <c r="E36" s="3">
        <v>30</v>
      </c>
      <c r="F36" s="3">
        <v>1.8</v>
      </c>
      <c r="G36" s="3">
        <v>0.66</v>
      </c>
      <c r="H36" s="3">
        <v>9.6</v>
      </c>
      <c r="I36" s="11">
        <v>51.8</v>
      </c>
      <c r="J36" s="3">
        <v>77.7</v>
      </c>
    </row>
    <row r="37" spans="1:10" x14ac:dyDescent="0.3">
      <c r="A37" s="3">
        <v>5</v>
      </c>
      <c r="B37" s="3"/>
      <c r="C37" s="3" t="s">
        <v>29</v>
      </c>
      <c r="D37" s="3">
        <v>200</v>
      </c>
      <c r="E37" s="3">
        <v>250</v>
      </c>
      <c r="F37" s="3">
        <v>4.5</v>
      </c>
      <c r="G37" s="3">
        <v>4.75</v>
      </c>
      <c r="H37" s="3">
        <v>6.3</v>
      </c>
      <c r="I37" s="11">
        <v>170</v>
      </c>
      <c r="J37" s="3">
        <v>212.5</v>
      </c>
    </row>
    <row r="38" spans="1:10" ht="15.6" x14ac:dyDescent="0.3">
      <c r="A38" s="3">
        <v>6</v>
      </c>
      <c r="B38" s="3">
        <v>9</v>
      </c>
      <c r="C38" s="3" t="s">
        <v>24</v>
      </c>
      <c r="D38" s="8">
        <v>25</v>
      </c>
      <c r="E38" s="8">
        <v>25</v>
      </c>
      <c r="F38" s="3">
        <v>12.6</v>
      </c>
      <c r="G38" s="3">
        <v>16.7</v>
      </c>
      <c r="H38" s="3">
        <v>0</v>
      </c>
      <c r="I38" s="12">
        <v>100</v>
      </c>
      <c r="J38" s="8">
        <v>100</v>
      </c>
    </row>
    <row r="39" spans="1:10" ht="15.6" x14ac:dyDescent="0.3">
      <c r="A39" s="3"/>
      <c r="B39" s="3"/>
      <c r="C39" s="4" t="s">
        <v>9</v>
      </c>
      <c r="D39" s="3"/>
      <c r="E39" s="3"/>
      <c r="F39" s="4">
        <f>SUM(F33:F38)</f>
        <v>35.6</v>
      </c>
      <c r="G39" s="4">
        <f t="shared" ref="G39:H39" si="0">SUM(G33:G38)</f>
        <v>34.71</v>
      </c>
      <c r="H39" s="4">
        <f t="shared" si="0"/>
        <v>44.5</v>
      </c>
      <c r="I39" s="13">
        <f>SUM(I33:I38)</f>
        <v>665.3</v>
      </c>
      <c r="J39" s="13">
        <f>SUM(J33:J38)</f>
        <v>766.7</v>
      </c>
    </row>
    <row r="40" spans="1:10" ht="15.6" x14ac:dyDescent="0.3">
      <c r="A40" s="3"/>
      <c r="B40" s="3"/>
      <c r="C40" s="4" t="s">
        <v>13</v>
      </c>
      <c r="D40" s="3"/>
      <c r="E40" s="3"/>
      <c r="F40" s="3"/>
      <c r="G40" s="3"/>
      <c r="H40" s="3"/>
      <c r="I40" s="11"/>
      <c r="J40" s="3"/>
    </row>
    <row r="41" spans="1:10" x14ac:dyDescent="0.3">
      <c r="A41" s="3">
        <v>1</v>
      </c>
      <c r="B41" s="3">
        <v>149</v>
      </c>
      <c r="C41" s="3" t="s">
        <v>45</v>
      </c>
      <c r="D41" s="9" t="s">
        <v>56</v>
      </c>
      <c r="E41" s="9" t="s">
        <v>57</v>
      </c>
      <c r="F41" s="3">
        <v>2.95</v>
      </c>
      <c r="G41" s="3">
        <v>5.85</v>
      </c>
      <c r="H41" s="3">
        <v>21.4</v>
      </c>
      <c r="I41" s="11">
        <v>150</v>
      </c>
      <c r="J41" s="3">
        <v>225</v>
      </c>
    </row>
    <row r="42" spans="1:10" x14ac:dyDescent="0.3">
      <c r="A42" s="3">
        <v>2</v>
      </c>
      <c r="B42" s="3">
        <v>169</v>
      </c>
      <c r="C42" s="3" t="s">
        <v>36</v>
      </c>
      <c r="D42" s="9" t="s">
        <v>25</v>
      </c>
      <c r="E42" s="9">
        <v>1</v>
      </c>
      <c r="F42" s="3">
        <v>5.0999999999999996</v>
      </c>
      <c r="G42" s="3">
        <v>4.5999999999999996</v>
      </c>
      <c r="H42" s="3">
        <v>0.3</v>
      </c>
      <c r="I42" s="11">
        <v>63</v>
      </c>
      <c r="J42" s="3">
        <v>63</v>
      </c>
    </row>
    <row r="43" spans="1:10" x14ac:dyDescent="0.3">
      <c r="A43" s="3">
        <v>3</v>
      </c>
      <c r="B43" s="3">
        <v>1</v>
      </c>
      <c r="C43" s="3" t="s">
        <v>28</v>
      </c>
      <c r="D43" s="3">
        <v>35</v>
      </c>
      <c r="E43" s="3">
        <v>50</v>
      </c>
      <c r="F43" s="3">
        <v>2.5</v>
      </c>
      <c r="G43" s="3">
        <v>0.3</v>
      </c>
      <c r="H43" s="3">
        <v>16.8</v>
      </c>
      <c r="I43" s="11">
        <v>77</v>
      </c>
      <c r="J43" s="3">
        <v>110</v>
      </c>
    </row>
    <row r="44" spans="1:10" x14ac:dyDescent="0.3">
      <c r="A44" s="3">
        <v>4</v>
      </c>
      <c r="B44" s="3">
        <v>1</v>
      </c>
      <c r="C44" s="3" t="s">
        <v>35</v>
      </c>
      <c r="D44" s="3">
        <v>20</v>
      </c>
      <c r="E44" s="3">
        <v>30</v>
      </c>
      <c r="F44" s="3">
        <v>1.8</v>
      </c>
      <c r="G44" s="3">
        <v>0.66</v>
      </c>
      <c r="H44" s="3">
        <v>9.6</v>
      </c>
      <c r="I44" s="11">
        <v>51.8</v>
      </c>
      <c r="J44" s="3">
        <v>77.7</v>
      </c>
    </row>
    <row r="45" spans="1:10" x14ac:dyDescent="0.3">
      <c r="A45" s="3">
        <v>5</v>
      </c>
      <c r="B45" s="3">
        <v>330</v>
      </c>
      <c r="C45" s="3" t="s">
        <v>41</v>
      </c>
      <c r="D45" s="3" t="s">
        <v>55</v>
      </c>
      <c r="E45" s="3" t="s">
        <v>55</v>
      </c>
      <c r="F45" s="3">
        <v>0.6</v>
      </c>
      <c r="G45" s="3">
        <v>0</v>
      </c>
      <c r="H45" s="3">
        <v>31.5</v>
      </c>
      <c r="I45" s="11">
        <v>129</v>
      </c>
      <c r="J45" s="3">
        <v>129</v>
      </c>
    </row>
    <row r="46" spans="1:10" ht="15.6" x14ac:dyDescent="0.3">
      <c r="A46" s="3">
        <v>6</v>
      </c>
      <c r="B46" s="3"/>
      <c r="C46" s="3" t="s">
        <v>20</v>
      </c>
      <c r="D46" s="8">
        <v>100</v>
      </c>
      <c r="E46" s="8">
        <v>100</v>
      </c>
      <c r="F46" s="3">
        <v>1.5</v>
      </c>
      <c r="G46" s="3">
        <v>0</v>
      </c>
      <c r="H46" s="3">
        <v>21</v>
      </c>
      <c r="I46" s="12">
        <v>91</v>
      </c>
      <c r="J46" s="8">
        <v>91</v>
      </c>
    </row>
    <row r="47" spans="1:10" ht="15.6" x14ac:dyDescent="0.3">
      <c r="A47" s="3"/>
      <c r="B47" s="3"/>
      <c r="C47" s="4" t="s">
        <v>9</v>
      </c>
      <c r="D47" s="4"/>
      <c r="E47" s="4"/>
      <c r="F47" s="4">
        <f>SUM(F41:F46)</f>
        <v>14.450000000000001</v>
      </c>
      <c r="G47" s="4">
        <f>SUM(G41:G46)</f>
        <v>11.41</v>
      </c>
      <c r="H47" s="4">
        <f>SUM(H41:H46)</f>
        <v>100.6</v>
      </c>
      <c r="I47" s="13">
        <f>SUM(I41:I46)</f>
        <v>561.79999999999995</v>
      </c>
      <c r="J47" s="13">
        <f>SUM(J41:J46)</f>
        <v>695.7</v>
      </c>
    </row>
    <row r="48" spans="1:10" ht="15.6" x14ac:dyDescent="0.3">
      <c r="A48" s="3"/>
      <c r="B48" s="3"/>
      <c r="C48" s="4" t="s">
        <v>14</v>
      </c>
      <c r="D48" s="7"/>
      <c r="E48" s="7"/>
      <c r="F48" s="4">
        <f>F13+F22+F31+F39</f>
        <v>159.54</v>
      </c>
      <c r="G48" s="4">
        <f>G13+G22+G31+G39</f>
        <v>119.26999999999998</v>
      </c>
      <c r="H48" s="4">
        <f>H13+H22+H31+H39</f>
        <v>276.43</v>
      </c>
      <c r="I48" s="13">
        <f>I13+I22+I31+I39+I47</f>
        <v>3038.6000000000004</v>
      </c>
      <c r="J48" s="13">
        <f>J13+J22+J31+J39+J47</f>
        <v>3610.7</v>
      </c>
    </row>
    <row r="49" spans="1:10" x14ac:dyDescent="0.3">
      <c r="A49" s="6" t="s">
        <v>15</v>
      </c>
      <c r="B49" s="7"/>
      <c r="C49" s="7"/>
      <c r="D49" s="3"/>
      <c r="E49" s="10"/>
      <c r="F49" s="7"/>
      <c r="G49" s="7"/>
      <c r="H49" s="7"/>
      <c r="I49" s="11"/>
      <c r="J49" s="3"/>
    </row>
    <row r="50" spans="1:10" ht="15.6" x14ac:dyDescent="0.3">
      <c r="A50" s="3"/>
      <c r="B50" s="3"/>
      <c r="C50" s="4" t="s">
        <v>8</v>
      </c>
      <c r="D50" s="3"/>
      <c r="E50" s="3"/>
      <c r="F50" s="3"/>
      <c r="G50" s="3"/>
      <c r="H50" s="3"/>
      <c r="I50" s="11"/>
      <c r="J50" s="3"/>
    </row>
    <row r="51" spans="1:10" x14ac:dyDescent="0.3">
      <c r="A51" s="3">
        <v>1</v>
      </c>
      <c r="B51" s="3">
        <v>103</v>
      </c>
      <c r="C51" s="3" t="s">
        <v>23</v>
      </c>
      <c r="D51" s="9">
        <v>150</v>
      </c>
      <c r="E51" s="9">
        <v>150</v>
      </c>
      <c r="F51" s="3">
        <v>3.1</v>
      </c>
      <c r="G51" s="3">
        <v>4.7</v>
      </c>
      <c r="H51" s="3">
        <v>26.9</v>
      </c>
      <c r="I51" s="11">
        <v>163</v>
      </c>
      <c r="J51" s="3">
        <v>163</v>
      </c>
    </row>
    <row r="52" spans="1:10" x14ac:dyDescent="0.3">
      <c r="A52" s="3">
        <v>2</v>
      </c>
      <c r="B52" s="3">
        <v>193</v>
      </c>
      <c r="C52" s="3" t="s">
        <v>33</v>
      </c>
      <c r="D52" s="9">
        <v>75</v>
      </c>
      <c r="E52" s="9">
        <v>90</v>
      </c>
      <c r="F52" s="3">
        <v>30.9</v>
      </c>
      <c r="G52" s="3">
        <v>16.899999999999999</v>
      </c>
      <c r="H52" s="3">
        <v>8.4</v>
      </c>
      <c r="I52" s="11">
        <v>133</v>
      </c>
      <c r="J52" s="3">
        <v>159</v>
      </c>
    </row>
    <row r="53" spans="1:10" x14ac:dyDescent="0.3">
      <c r="A53" s="3">
        <v>3</v>
      </c>
      <c r="B53" s="3"/>
      <c r="C53" s="3" t="s">
        <v>31</v>
      </c>
      <c r="D53" s="3">
        <v>50</v>
      </c>
      <c r="E53" s="3">
        <v>50</v>
      </c>
      <c r="F53" s="3">
        <v>9</v>
      </c>
      <c r="G53" s="3">
        <v>5.4</v>
      </c>
      <c r="H53" s="3">
        <v>4.5</v>
      </c>
      <c r="I53" s="11">
        <v>56</v>
      </c>
      <c r="J53" s="3">
        <v>56</v>
      </c>
    </row>
    <row r="54" spans="1:10" x14ac:dyDescent="0.3">
      <c r="A54" s="3">
        <v>4</v>
      </c>
      <c r="B54" s="3">
        <v>362</v>
      </c>
      <c r="C54" s="3" t="s">
        <v>30</v>
      </c>
      <c r="D54" s="3">
        <v>165</v>
      </c>
      <c r="E54" s="3">
        <v>165</v>
      </c>
      <c r="F54" s="3">
        <v>0.3</v>
      </c>
      <c r="G54" s="3">
        <v>12.45</v>
      </c>
      <c r="H54" s="3">
        <v>0.15</v>
      </c>
      <c r="I54" s="11">
        <v>92</v>
      </c>
      <c r="J54" s="3">
        <v>92</v>
      </c>
    </row>
    <row r="55" spans="1:10" x14ac:dyDescent="0.3">
      <c r="A55" s="3">
        <v>5</v>
      </c>
      <c r="B55" s="3">
        <v>1</v>
      </c>
      <c r="C55" s="3" t="s">
        <v>28</v>
      </c>
      <c r="D55" s="3">
        <v>35</v>
      </c>
      <c r="E55" s="3">
        <v>50</v>
      </c>
      <c r="F55" s="3">
        <v>2.5</v>
      </c>
      <c r="G55" s="3">
        <v>0.3</v>
      </c>
      <c r="H55" s="3">
        <v>16.8</v>
      </c>
      <c r="I55" s="11">
        <v>77</v>
      </c>
      <c r="J55" s="3">
        <v>110</v>
      </c>
    </row>
    <row r="56" spans="1:10" x14ac:dyDescent="0.3">
      <c r="A56" s="3">
        <v>6</v>
      </c>
      <c r="B56" s="3">
        <v>1</v>
      </c>
      <c r="C56" s="3" t="s">
        <v>35</v>
      </c>
      <c r="D56" s="3">
        <v>20</v>
      </c>
      <c r="E56" s="3">
        <v>30</v>
      </c>
      <c r="F56" s="3">
        <v>1.8</v>
      </c>
      <c r="G56" s="3">
        <v>0.66</v>
      </c>
      <c r="H56" s="3">
        <v>9.6</v>
      </c>
      <c r="I56" s="11">
        <v>51.8</v>
      </c>
      <c r="J56" s="3">
        <v>77.7</v>
      </c>
    </row>
    <row r="57" spans="1:10" ht="15.6" x14ac:dyDescent="0.3">
      <c r="A57" s="3">
        <v>7</v>
      </c>
      <c r="B57" s="3"/>
      <c r="C57" s="3" t="s">
        <v>39</v>
      </c>
      <c r="D57" s="8">
        <v>15</v>
      </c>
      <c r="E57" s="8">
        <v>15</v>
      </c>
      <c r="F57" s="3">
        <v>1.5</v>
      </c>
      <c r="G57" s="3">
        <v>0</v>
      </c>
      <c r="H57" s="3">
        <v>21</v>
      </c>
      <c r="I57" s="12">
        <v>91</v>
      </c>
      <c r="J57" s="8">
        <v>91</v>
      </c>
    </row>
    <row r="58" spans="1:10" ht="15.6" x14ac:dyDescent="0.3">
      <c r="A58" s="3"/>
      <c r="B58" s="3"/>
      <c r="C58" s="4" t="s">
        <v>9</v>
      </c>
      <c r="D58" s="3"/>
      <c r="E58" s="3"/>
      <c r="F58" s="4">
        <f>SUM(F53:F57)</f>
        <v>15.100000000000001</v>
      </c>
      <c r="G58" s="4">
        <f>SUM(G53:G57)</f>
        <v>18.810000000000002</v>
      </c>
      <c r="H58" s="4">
        <f>SUM(H53:H57)</f>
        <v>52.050000000000004</v>
      </c>
      <c r="I58" s="13">
        <f>SUM(I51:I57)</f>
        <v>663.8</v>
      </c>
      <c r="J58" s="13">
        <f>SUM(J51:J57)</f>
        <v>748.7</v>
      </c>
    </row>
    <row r="59" spans="1:10" ht="15.6" x14ac:dyDescent="0.3">
      <c r="A59" s="3"/>
      <c r="B59" s="3"/>
      <c r="C59" s="4" t="s">
        <v>10</v>
      </c>
      <c r="D59" s="3"/>
      <c r="E59" s="3"/>
      <c r="F59" s="3"/>
      <c r="G59" s="3"/>
      <c r="H59" s="3"/>
      <c r="I59" s="11"/>
      <c r="J59" s="3"/>
    </row>
    <row r="60" spans="1:10" x14ac:dyDescent="0.3">
      <c r="A60" s="3">
        <v>1</v>
      </c>
      <c r="B60" s="3">
        <v>169</v>
      </c>
      <c r="C60" s="3" t="s">
        <v>36</v>
      </c>
      <c r="D60" s="9" t="s">
        <v>25</v>
      </c>
      <c r="E60" s="9">
        <v>1</v>
      </c>
      <c r="F60" s="3">
        <v>5.0999999999999996</v>
      </c>
      <c r="G60" s="3">
        <v>4.5999999999999996</v>
      </c>
      <c r="H60" s="3">
        <v>0.3</v>
      </c>
      <c r="I60" s="11">
        <v>63</v>
      </c>
      <c r="J60" s="3">
        <v>63</v>
      </c>
    </row>
    <row r="61" spans="1:10" x14ac:dyDescent="0.3">
      <c r="A61" s="3">
        <v>2</v>
      </c>
      <c r="B61" s="3">
        <v>238</v>
      </c>
      <c r="C61" s="3" t="s">
        <v>43</v>
      </c>
      <c r="D61" s="9">
        <v>30</v>
      </c>
      <c r="E61" s="9">
        <v>50</v>
      </c>
      <c r="F61" s="3">
        <v>9.1</v>
      </c>
      <c r="G61" s="3">
        <v>7.7</v>
      </c>
      <c r="H61" s="3">
        <v>15.9</v>
      </c>
      <c r="I61" s="11">
        <v>60.6</v>
      </c>
      <c r="J61" s="3">
        <v>101.4</v>
      </c>
    </row>
    <row r="62" spans="1:10" x14ac:dyDescent="0.3">
      <c r="A62" s="3">
        <v>3</v>
      </c>
      <c r="B62" s="3">
        <v>307</v>
      </c>
      <c r="C62" s="3" t="s">
        <v>47</v>
      </c>
      <c r="D62" s="9">
        <v>100</v>
      </c>
      <c r="E62" s="9">
        <v>100</v>
      </c>
      <c r="F62" s="3">
        <v>2.25</v>
      </c>
      <c r="G62" s="3">
        <v>3.6</v>
      </c>
      <c r="H62" s="3">
        <v>9.4700000000000006</v>
      </c>
      <c r="I62" s="11">
        <v>82</v>
      </c>
      <c r="J62" s="3">
        <v>82</v>
      </c>
    </row>
    <row r="63" spans="1:10" x14ac:dyDescent="0.3">
      <c r="A63" s="3">
        <v>4</v>
      </c>
      <c r="B63" s="3">
        <v>1</v>
      </c>
      <c r="C63" s="3" t="s">
        <v>28</v>
      </c>
      <c r="D63" s="3">
        <v>35</v>
      </c>
      <c r="E63" s="3">
        <v>50</v>
      </c>
      <c r="F63" s="3">
        <v>2.5</v>
      </c>
      <c r="G63" s="3">
        <v>0.3</v>
      </c>
      <c r="H63" s="3">
        <v>16.8</v>
      </c>
      <c r="I63" s="11">
        <v>77</v>
      </c>
      <c r="J63" s="3">
        <v>110</v>
      </c>
    </row>
    <row r="64" spans="1:10" x14ac:dyDescent="0.3">
      <c r="A64" s="3">
        <v>5</v>
      </c>
      <c r="B64" s="3">
        <v>1</v>
      </c>
      <c r="C64" s="3" t="s">
        <v>35</v>
      </c>
      <c r="D64" s="3">
        <v>20</v>
      </c>
      <c r="E64" s="3">
        <v>30</v>
      </c>
      <c r="F64" s="3">
        <v>1.8</v>
      </c>
      <c r="G64" s="3">
        <v>0.66</v>
      </c>
      <c r="H64" s="3">
        <v>9.6</v>
      </c>
      <c r="I64" s="11">
        <v>51.8</v>
      </c>
      <c r="J64" s="3">
        <v>77.7</v>
      </c>
    </row>
    <row r="65" spans="1:10" ht="15.6" x14ac:dyDescent="0.3">
      <c r="A65" s="3">
        <v>6</v>
      </c>
      <c r="B65" s="3">
        <v>9</v>
      </c>
      <c r="C65" s="3" t="s">
        <v>24</v>
      </c>
      <c r="D65" s="8">
        <v>25</v>
      </c>
      <c r="E65" s="8">
        <v>25</v>
      </c>
      <c r="F65" s="3">
        <v>12.6</v>
      </c>
      <c r="G65" s="3">
        <v>16.7</v>
      </c>
      <c r="H65" s="3">
        <v>0</v>
      </c>
      <c r="I65" s="12">
        <v>100</v>
      </c>
      <c r="J65" s="8">
        <v>100</v>
      </c>
    </row>
    <row r="66" spans="1:10" x14ac:dyDescent="0.3">
      <c r="A66" s="3">
        <v>7</v>
      </c>
      <c r="B66" s="3">
        <v>350</v>
      </c>
      <c r="C66" s="3" t="s">
        <v>34</v>
      </c>
      <c r="D66" s="9" t="s">
        <v>52</v>
      </c>
      <c r="E66" s="9" t="s">
        <v>52</v>
      </c>
      <c r="F66" s="3">
        <v>15.7</v>
      </c>
      <c r="G66" s="3">
        <v>0</v>
      </c>
      <c r="H66" s="3">
        <v>13.2</v>
      </c>
      <c r="I66" s="11">
        <v>63</v>
      </c>
      <c r="J66" s="3">
        <v>63</v>
      </c>
    </row>
    <row r="67" spans="1:10" ht="15.6" x14ac:dyDescent="0.3">
      <c r="A67" s="3"/>
      <c r="B67" s="3"/>
      <c r="C67" s="4" t="s">
        <v>9</v>
      </c>
      <c r="D67" s="3"/>
      <c r="E67" s="3"/>
      <c r="F67" s="4">
        <f>SUM(F61:F66)</f>
        <v>43.95</v>
      </c>
      <c r="G67" s="4">
        <f>SUM(G61:G66)</f>
        <v>28.96</v>
      </c>
      <c r="H67" s="4">
        <f>SUM(H61:H66)</f>
        <v>64.97</v>
      </c>
      <c r="I67" s="13">
        <f>SUM(I61:I66)</f>
        <v>434.4</v>
      </c>
      <c r="J67" s="13">
        <f>SUM(J61:J66)</f>
        <v>534.09999999999991</v>
      </c>
    </row>
    <row r="68" spans="1:10" ht="15.6" x14ac:dyDescent="0.3">
      <c r="A68" s="3"/>
      <c r="B68" s="3"/>
      <c r="C68" s="4" t="s">
        <v>11</v>
      </c>
      <c r="D68" s="3"/>
      <c r="E68" s="3"/>
      <c r="F68" s="3"/>
      <c r="G68" s="3"/>
      <c r="H68" s="3"/>
      <c r="I68" s="11"/>
      <c r="J68" s="3"/>
    </row>
    <row r="69" spans="1:10" x14ac:dyDescent="0.3">
      <c r="A69" s="3">
        <v>1</v>
      </c>
      <c r="B69" s="3">
        <v>144</v>
      </c>
      <c r="C69" s="3" t="s">
        <v>44</v>
      </c>
      <c r="D69" s="9">
        <v>100</v>
      </c>
      <c r="E69" s="9">
        <v>120</v>
      </c>
      <c r="F69" s="3">
        <v>6</v>
      </c>
      <c r="G69" s="3">
        <v>3.5</v>
      </c>
      <c r="H69" s="3">
        <v>30.8</v>
      </c>
      <c r="I69" s="11">
        <v>210</v>
      </c>
      <c r="J69" s="3">
        <v>252</v>
      </c>
    </row>
    <row r="70" spans="1:10" x14ac:dyDescent="0.3">
      <c r="A70" s="3">
        <v>2</v>
      </c>
      <c r="B70" s="3">
        <v>237</v>
      </c>
      <c r="C70" s="3" t="s">
        <v>38</v>
      </c>
      <c r="D70" s="3">
        <v>80</v>
      </c>
      <c r="E70" s="3">
        <v>90</v>
      </c>
      <c r="F70" s="3">
        <v>16</v>
      </c>
      <c r="G70" s="3">
        <v>15.3</v>
      </c>
      <c r="H70" s="3">
        <v>3</v>
      </c>
      <c r="I70" s="11">
        <v>68.099999999999994</v>
      </c>
      <c r="J70" s="3">
        <v>76.599999999999994</v>
      </c>
    </row>
    <row r="71" spans="1:10" x14ac:dyDescent="0.3">
      <c r="A71" s="3">
        <v>3</v>
      </c>
      <c r="B71" s="3">
        <v>22</v>
      </c>
      <c r="C71" s="3" t="s">
        <v>27</v>
      </c>
      <c r="D71" s="3">
        <v>70</v>
      </c>
      <c r="E71" s="3">
        <v>70</v>
      </c>
      <c r="F71" s="3">
        <v>13.47</v>
      </c>
      <c r="G71" s="3">
        <v>0.4</v>
      </c>
      <c r="H71" s="3">
        <v>2.5</v>
      </c>
      <c r="I71" s="11">
        <v>48</v>
      </c>
      <c r="J71" s="3">
        <v>48</v>
      </c>
    </row>
    <row r="72" spans="1:10" x14ac:dyDescent="0.3">
      <c r="A72" s="3">
        <v>4</v>
      </c>
      <c r="B72" s="3">
        <v>1</v>
      </c>
      <c r="C72" s="3" t="s">
        <v>28</v>
      </c>
      <c r="D72" s="3">
        <v>35</v>
      </c>
      <c r="E72" s="3">
        <v>50</v>
      </c>
      <c r="F72" s="3">
        <v>2.5</v>
      </c>
      <c r="G72" s="3">
        <v>0.3</v>
      </c>
      <c r="H72" s="3">
        <v>16.8</v>
      </c>
      <c r="I72" s="11">
        <v>77</v>
      </c>
      <c r="J72" s="3">
        <v>110</v>
      </c>
    </row>
    <row r="73" spans="1:10" x14ac:dyDescent="0.3">
      <c r="A73" s="3">
        <v>5</v>
      </c>
      <c r="B73" s="3">
        <v>1</v>
      </c>
      <c r="C73" s="3" t="s">
        <v>35</v>
      </c>
      <c r="D73" s="3">
        <v>20</v>
      </c>
      <c r="E73" s="3">
        <v>30</v>
      </c>
      <c r="F73" s="3">
        <v>1.8</v>
      </c>
      <c r="G73" s="3">
        <v>0.66</v>
      </c>
      <c r="H73" s="3">
        <v>9.6</v>
      </c>
      <c r="I73" s="11">
        <v>51.8</v>
      </c>
      <c r="J73" s="3">
        <v>77.7</v>
      </c>
    </row>
    <row r="74" spans="1:10" ht="15.6" x14ac:dyDescent="0.3">
      <c r="A74" s="3">
        <v>6</v>
      </c>
      <c r="B74" s="3"/>
      <c r="C74" s="3" t="s">
        <v>20</v>
      </c>
      <c r="D74" s="8">
        <v>120</v>
      </c>
      <c r="E74" s="8">
        <v>120</v>
      </c>
      <c r="F74" s="3">
        <v>1.5</v>
      </c>
      <c r="G74" s="3">
        <v>0</v>
      </c>
      <c r="H74" s="3">
        <v>21</v>
      </c>
      <c r="I74" s="12">
        <v>91</v>
      </c>
      <c r="J74" s="8">
        <v>91</v>
      </c>
    </row>
    <row r="75" spans="1:10" x14ac:dyDescent="0.3">
      <c r="A75" s="3">
        <v>7</v>
      </c>
      <c r="B75" s="3"/>
      <c r="C75" s="3" t="s">
        <v>29</v>
      </c>
      <c r="D75" s="3">
        <v>175</v>
      </c>
      <c r="E75" s="3">
        <v>200</v>
      </c>
      <c r="F75" s="3">
        <v>4.5</v>
      </c>
      <c r="G75" s="3">
        <v>4.75</v>
      </c>
      <c r="H75" s="3">
        <v>6.3</v>
      </c>
      <c r="I75" s="11">
        <v>128</v>
      </c>
      <c r="J75" s="3">
        <v>146</v>
      </c>
    </row>
    <row r="76" spans="1:10" ht="15.6" x14ac:dyDescent="0.3">
      <c r="A76" s="3"/>
      <c r="B76" s="3"/>
      <c r="C76" s="4" t="s">
        <v>9</v>
      </c>
      <c r="D76" s="3"/>
      <c r="E76" s="3"/>
      <c r="F76" s="4">
        <f>SUM(F69:F75)</f>
        <v>45.769999999999996</v>
      </c>
      <c r="G76" s="4">
        <f>SUM(G69:G75)</f>
        <v>24.91</v>
      </c>
      <c r="H76" s="4">
        <f>SUM(H69:H75)</f>
        <v>89.999999999999986</v>
      </c>
      <c r="I76" s="13">
        <f>SUM(I69:I75)</f>
        <v>673.90000000000009</v>
      </c>
      <c r="J76" s="13">
        <f>SUM(J69:J75)</f>
        <v>801.30000000000007</v>
      </c>
    </row>
    <row r="77" spans="1:10" ht="15.6" x14ac:dyDescent="0.3">
      <c r="A77" s="3"/>
      <c r="B77" s="3"/>
      <c r="C77" s="4" t="s">
        <v>12</v>
      </c>
      <c r="D77" s="3"/>
      <c r="E77" s="3"/>
      <c r="F77" s="3"/>
      <c r="G77" s="3"/>
      <c r="H77" s="3"/>
      <c r="I77" s="11"/>
      <c r="J77" s="3"/>
    </row>
    <row r="78" spans="1:10" x14ac:dyDescent="0.3">
      <c r="A78" s="3">
        <v>1</v>
      </c>
      <c r="B78" s="3">
        <v>118</v>
      </c>
      <c r="C78" s="3" t="s">
        <v>32</v>
      </c>
      <c r="D78" s="9">
        <v>150</v>
      </c>
      <c r="E78" s="9">
        <v>200</v>
      </c>
      <c r="F78" s="3">
        <v>3.2</v>
      </c>
      <c r="G78" s="3">
        <v>12.7</v>
      </c>
      <c r="H78" s="3">
        <v>17.8</v>
      </c>
      <c r="I78" s="11">
        <v>199</v>
      </c>
      <c r="J78" s="3">
        <v>265</v>
      </c>
    </row>
    <row r="79" spans="1:10" x14ac:dyDescent="0.3">
      <c r="A79" s="3">
        <v>2</v>
      </c>
      <c r="B79" s="3">
        <v>195</v>
      </c>
      <c r="C79" s="3" t="s">
        <v>22</v>
      </c>
      <c r="D79" s="9">
        <v>70</v>
      </c>
      <c r="E79" s="9">
        <v>80</v>
      </c>
      <c r="F79" s="3">
        <v>30.9</v>
      </c>
      <c r="G79" s="3">
        <v>16.899999999999999</v>
      </c>
      <c r="H79" s="3">
        <v>8.4</v>
      </c>
      <c r="I79" s="11">
        <v>160</v>
      </c>
      <c r="J79" s="3">
        <v>182</v>
      </c>
    </row>
    <row r="80" spans="1:10" x14ac:dyDescent="0.3">
      <c r="A80" s="3">
        <v>3</v>
      </c>
      <c r="B80" s="3">
        <v>1</v>
      </c>
      <c r="C80" s="3" t="s">
        <v>28</v>
      </c>
      <c r="D80" s="3">
        <v>35</v>
      </c>
      <c r="E80" s="3">
        <v>50</v>
      </c>
      <c r="F80" s="3">
        <v>2.5</v>
      </c>
      <c r="G80" s="3">
        <v>0.3</v>
      </c>
      <c r="H80" s="3">
        <v>16.8</v>
      </c>
      <c r="I80" s="11">
        <v>77</v>
      </c>
      <c r="J80" s="3">
        <v>110</v>
      </c>
    </row>
    <row r="81" spans="1:10" x14ac:dyDescent="0.3">
      <c r="A81" s="3">
        <v>4</v>
      </c>
      <c r="B81" s="3">
        <v>1</v>
      </c>
      <c r="C81" s="3" t="s">
        <v>35</v>
      </c>
      <c r="D81" s="3">
        <v>20</v>
      </c>
      <c r="E81" s="3">
        <v>30</v>
      </c>
      <c r="F81" s="3">
        <v>1.8</v>
      </c>
      <c r="G81" s="3">
        <v>0.66</v>
      </c>
      <c r="H81" s="3">
        <v>9.6</v>
      </c>
      <c r="I81" s="11">
        <v>51.8</v>
      </c>
      <c r="J81" s="3">
        <v>77.7</v>
      </c>
    </row>
    <row r="82" spans="1:10" x14ac:dyDescent="0.3">
      <c r="A82" s="3">
        <v>5</v>
      </c>
      <c r="B82" s="3"/>
      <c r="C82" s="3" t="s">
        <v>30</v>
      </c>
      <c r="D82" s="3">
        <v>160</v>
      </c>
      <c r="E82" s="3">
        <v>160</v>
      </c>
      <c r="F82" s="3">
        <v>0.3</v>
      </c>
      <c r="G82" s="3">
        <v>12.45</v>
      </c>
      <c r="H82" s="3">
        <v>0.15</v>
      </c>
      <c r="I82" s="11">
        <v>113</v>
      </c>
      <c r="J82" s="3">
        <v>113</v>
      </c>
    </row>
    <row r="83" spans="1:10" ht="15.6" x14ac:dyDescent="0.3">
      <c r="A83" s="3"/>
      <c r="B83" s="3"/>
      <c r="C83" s="4" t="s">
        <v>9</v>
      </c>
      <c r="D83" s="3"/>
      <c r="E83" s="3"/>
      <c r="F83" s="4">
        <f>SUM(F79:F82)</f>
        <v>35.499999999999993</v>
      </c>
      <c r="G83" s="4">
        <f>SUM(G79:G82)</f>
        <v>30.31</v>
      </c>
      <c r="H83" s="4">
        <f>SUM(H79:H82)</f>
        <v>34.950000000000003</v>
      </c>
      <c r="I83" s="13">
        <f>SUM(I78:I82)</f>
        <v>600.79999999999995</v>
      </c>
      <c r="J83" s="13">
        <f>SUM(J78:J82)</f>
        <v>747.7</v>
      </c>
    </row>
    <row r="84" spans="1:10" ht="15.6" x14ac:dyDescent="0.3">
      <c r="A84" s="3"/>
      <c r="B84" s="3"/>
      <c r="C84" s="4" t="s">
        <v>13</v>
      </c>
      <c r="D84" s="3"/>
      <c r="E84" s="3"/>
      <c r="F84" s="3"/>
      <c r="G84" s="3"/>
      <c r="H84" s="3"/>
      <c r="I84" s="11"/>
      <c r="J84" s="3"/>
    </row>
    <row r="85" spans="1:10" x14ac:dyDescent="0.3">
      <c r="A85" s="3">
        <v>1</v>
      </c>
      <c r="B85" s="3">
        <v>149</v>
      </c>
      <c r="C85" s="3" t="s">
        <v>40</v>
      </c>
      <c r="D85" s="9" t="s">
        <v>56</v>
      </c>
      <c r="E85" s="9" t="s">
        <v>57</v>
      </c>
      <c r="F85" s="3">
        <v>3.1</v>
      </c>
      <c r="G85" s="3">
        <v>4.7</v>
      </c>
      <c r="H85" s="3">
        <v>26.9</v>
      </c>
      <c r="I85" s="11">
        <v>150.4</v>
      </c>
      <c r="J85" s="3">
        <v>225.7</v>
      </c>
    </row>
    <row r="86" spans="1:10" x14ac:dyDescent="0.3">
      <c r="A86" s="3">
        <v>2</v>
      </c>
      <c r="B86" s="3">
        <v>1</v>
      </c>
      <c r="C86" s="3" t="s">
        <v>28</v>
      </c>
      <c r="D86" s="3">
        <v>35</v>
      </c>
      <c r="E86" s="3">
        <v>50</v>
      </c>
      <c r="F86" s="3">
        <v>2.5</v>
      </c>
      <c r="G86" s="3">
        <v>0.3</v>
      </c>
      <c r="H86" s="3">
        <v>16.8</v>
      </c>
      <c r="I86" s="11">
        <v>77</v>
      </c>
      <c r="J86" s="3">
        <v>110</v>
      </c>
    </row>
    <row r="87" spans="1:10" x14ac:dyDescent="0.3">
      <c r="A87" s="3">
        <v>3</v>
      </c>
      <c r="B87" s="3">
        <v>1</v>
      </c>
      <c r="C87" s="3" t="s">
        <v>35</v>
      </c>
      <c r="D87" s="3">
        <v>20</v>
      </c>
      <c r="E87" s="3">
        <v>30</v>
      </c>
      <c r="F87" s="3">
        <v>1.8</v>
      </c>
      <c r="G87" s="3">
        <v>0.66</v>
      </c>
      <c r="H87" s="3">
        <v>9.6</v>
      </c>
      <c r="I87" s="11">
        <v>51.8</v>
      </c>
      <c r="J87" s="3">
        <v>77.7</v>
      </c>
    </row>
    <row r="88" spans="1:10" x14ac:dyDescent="0.3">
      <c r="A88" s="3">
        <v>4</v>
      </c>
      <c r="B88" s="3">
        <v>330</v>
      </c>
      <c r="C88" s="3" t="s">
        <v>41</v>
      </c>
      <c r="D88" s="3">
        <v>200</v>
      </c>
      <c r="E88" s="3">
        <v>200</v>
      </c>
      <c r="F88" s="3">
        <v>0.6</v>
      </c>
      <c r="G88" s="3">
        <v>0</v>
      </c>
      <c r="H88" s="3">
        <v>31.5</v>
      </c>
      <c r="I88" s="11">
        <v>129</v>
      </c>
      <c r="J88" s="3">
        <v>129</v>
      </c>
    </row>
    <row r="89" spans="1:10" x14ac:dyDescent="0.3">
      <c r="A89" s="3">
        <v>5</v>
      </c>
      <c r="B89" s="3">
        <v>367</v>
      </c>
      <c r="C89" s="3" t="s">
        <v>42</v>
      </c>
      <c r="D89" s="9" t="s">
        <v>54</v>
      </c>
      <c r="E89" s="9" t="s">
        <v>54</v>
      </c>
      <c r="F89" s="3">
        <v>1.6</v>
      </c>
      <c r="G89" s="3">
        <v>5.0999999999999996</v>
      </c>
      <c r="H89" s="3">
        <v>9</v>
      </c>
      <c r="I89" s="11">
        <v>105</v>
      </c>
      <c r="J89" s="3">
        <v>105</v>
      </c>
    </row>
    <row r="90" spans="1:10" ht="15.6" x14ac:dyDescent="0.3">
      <c r="A90" s="3">
        <v>6</v>
      </c>
      <c r="B90" s="3"/>
      <c r="C90" s="3" t="s">
        <v>20</v>
      </c>
      <c r="D90" s="8">
        <v>120</v>
      </c>
      <c r="E90" s="8">
        <v>120</v>
      </c>
      <c r="F90" s="3">
        <v>1.5</v>
      </c>
      <c r="G90" s="3">
        <v>0</v>
      </c>
      <c r="H90" s="3">
        <v>21</v>
      </c>
      <c r="I90" s="12">
        <v>91</v>
      </c>
      <c r="J90" s="8">
        <v>91</v>
      </c>
    </row>
    <row r="91" spans="1:10" ht="15.6" x14ac:dyDescent="0.3">
      <c r="A91" s="3"/>
      <c r="B91" s="3"/>
      <c r="C91" s="4" t="s">
        <v>9</v>
      </c>
      <c r="D91" s="4"/>
      <c r="E91" s="4"/>
      <c r="F91" s="4">
        <f>SUM(F85:F90)</f>
        <v>11.1</v>
      </c>
      <c r="G91" s="4">
        <f>SUM(G85:G90)</f>
        <v>10.76</v>
      </c>
      <c r="H91" s="4">
        <f>SUM(H85:H90)</f>
        <v>114.80000000000001</v>
      </c>
      <c r="I91" s="13">
        <f>SUM(I85:I90)</f>
        <v>604.20000000000005</v>
      </c>
      <c r="J91" s="13">
        <f>SUM(J85:J90)</f>
        <v>738.4</v>
      </c>
    </row>
    <row r="92" spans="1:10" ht="15.6" x14ac:dyDescent="0.3">
      <c r="A92" s="3"/>
      <c r="B92" s="3"/>
      <c r="C92" s="4" t="s">
        <v>17</v>
      </c>
      <c r="D92" s="4"/>
      <c r="E92" s="4"/>
      <c r="F92" s="4">
        <f>F58+F67+F76+F83+F91</f>
        <v>151.41999999999999</v>
      </c>
      <c r="G92" s="4">
        <f>G58+G67+G76+G83+G91</f>
        <v>113.75000000000001</v>
      </c>
      <c r="H92" s="4">
        <f>H58+H67+H76+H83+H91</f>
        <v>356.77</v>
      </c>
      <c r="I92" s="4">
        <f>I58+I67+I76+I83+I91</f>
        <v>2977.0999999999995</v>
      </c>
      <c r="J92" s="4">
        <f>J58+J67+J76+J83+J91</f>
        <v>3570.2000000000003</v>
      </c>
    </row>
    <row r="93" spans="1:10" ht="15.6" x14ac:dyDescent="0.3">
      <c r="A93" s="4"/>
      <c r="B93" s="4"/>
      <c r="C93" s="5" t="s">
        <v>18</v>
      </c>
      <c r="D93" s="4"/>
      <c r="E93" s="4"/>
      <c r="F93" s="4">
        <f>F48+F92</f>
        <v>310.95999999999998</v>
      </c>
      <c r="G93" s="4">
        <f>G48+G92</f>
        <v>233.01999999999998</v>
      </c>
      <c r="H93" s="4">
        <f>H48+H92</f>
        <v>633.20000000000005</v>
      </c>
      <c r="I93" s="13">
        <f>I48+I92</f>
        <v>6015.7</v>
      </c>
      <c r="J93" s="13">
        <f>J48+J92</f>
        <v>7180.9</v>
      </c>
    </row>
    <row r="94" spans="1:10" ht="15.75" x14ac:dyDescent="0.25">
      <c r="A94" s="4"/>
      <c r="B94" s="4"/>
      <c r="C94" s="4"/>
      <c r="F94" s="4"/>
      <c r="G94" s="4"/>
      <c r="H94" s="4"/>
      <c r="J94" s="3"/>
    </row>
  </sheetData>
  <mergeCells count="8">
    <mergeCell ref="I3:J4"/>
    <mergeCell ref="H3:H4"/>
    <mergeCell ref="A3:A4"/>
    <mergeCell ref="B3:B4"/>
    <mergeCell ref="C3:C4"/>
    <mergeCell ref="F3:F4"/>
    <mergeCell ref="G3:G4"/>
    <mergeCell ref="D3:E4"/>
  </mergeCells>
  <pageMargins left="0.7" right="0.7" top="0.75" bottom="0.75" header="0.3" footer="0.3"/>
  <pageSetup paperSize="9" scale="90" orientation="landscape" r:id="rId1"/>
  <rowBreaks count="2" manualBreakCount="2">
    <brk id="31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2022-10-03T05:34:17Z</cp:lastPrinted>
  <dcterms:created xsi:type="dcterms:W3CDTF">2018-03-29T08:55:08Z</dcterms:created>
  <dcterms:modified xsi:type="dcterms:W3CDTF">2022-10-03T05:34:49Z</dcterms:modified>
</cp:coreProperties>
</file>